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D9084F57-13E3-4F87-AFC9-88CF7996AA3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  <c r="L196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<sst xmlns="http://schemas.openxmlformats.org/spreadsheetml/2006/main" count="266" uniqueCount="88">
  <si>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</si>
  <si>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</si>
  <si>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</si>
  <si>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</si>
  <si>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</si>
  <si>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</si>
  <si>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</si>
  <si>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</si>
  <si>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</si>
  <si>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</si>
  <si>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</si>
  <si>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</si>
  <si>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</si>
  <si>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</si>
  <si>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</si>
  <si>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</si>
  <si>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</si>
  <si>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</si>
  <si>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</si>
  <si>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</si>
  <si>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</si>
  <si>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</si>
  <si>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</si>
  <si>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</si>
  <si>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</si>
  <si>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</si>
  <si>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</si>
  <si>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</si>
  <si>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</si>
  <si>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</si>
  <si>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</si>
  <si>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</si>
  <si>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</si>
  <si>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</si>
  <si>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</si>
  <si>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</si>
  <si>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</si>
  <si>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</si>
  <si>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</si>
  <si>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</si>
  <si>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М.В. Савкова</t>
  </si>
  <si>
    <t>Каша Дружба вязкая с маслом сливочным</t>
  </si>
  <si>
    <t>302/2004</t>
  </si>
  <si>
    <t>кисломол.</t>
  </si>
  <si>
    <t>Напиток чайный Ягодный</t>
  </si>
  <si>
    <t>ТТК</t>
  </si>
  <si>
    <t>Батон нарезной</t>
  </si>
  <si>
    <t>ГОСТ</t>
  </si>
  <si>
    <t>Кисло-молочный продукт</t>
  </si>
  <si>
    <t>ТУ</t>
  </si>
  <si>
    <t>Мясо тушеное (окорок), рис припущенный</t>
  </si>
  <si>
    <t>Напиток лимонный</t>
  </si>
  <si>
    <t>Хлеб гречишный</t>
  </si>
  <si>
    <t>Кондитерское изделие (пряник)</t>
  </si>
  <si>
    <t>булочное</t>
  </si>
  <si>
    <t>433/04/
512/04</t>
  </si>
  <si>
    <t>699/04</t>
  </si>
  <si>
    <t>Голубцы ленивые из филе цыпленка, каша рассыпчатая гречневая</t>
  </si>
  <si>
    <t>Чай с сахаром и яблоками</t>
  </si>
  <si>
    <t>Хлеб дарницкий</t>
  </si>
  <si>
    <t>Кондитерское изделие (печенье)</t>
  </si>
  <si>
    <t>ТТК/508/04</t>
  </si>
  <si>
    <t>Блинчики (п/ф), соус шоколадный</t>
  </si>
  <si>
    <t>Напиток кофейный на молоке</t>
  </si>
  <si>
    <t>Плоды свежие (яблоко)</t>
  </si>
  <si>
    <t>864/2022
/616/2004</t>
  </si>
  <si>
    <t>338/2011</t>
  </si>
  <si>
    <t>Котлета рубленая из цыпленка, соус томатный, макаронные изделия отварные</t>
  </si>
  <si>
    <t>Чай с сахаром и лимоном</t>
  </si>
  <si>
    <t>499/04/
587/04/
516/04</t>
  </si>
  <si>
    <t>686/04</t>
  </si>
  <si>
    <t>Макароны с сыром, горошек зеленый консервированный</t>
  </si>
  <si>
    <t>Чай с ахаром</t>
  </si>
  <si>
    <t>333/04/177/2022</t>
  </si>
  <si>
    <t>685/04</t>
  </si>
  <si>
    <t>Котлета мясная, соус томатный, рис припущенный</t>
  </si>
  <si>
    <t>Чай с сахаром</t>
  </si>
  <si>
    <t>451/04/587/04/512/04</t>
  </si>
  <si>
    <t>Тефтели из свинины, соус сметанный с томатом, каша рассыпчатая гречневая</t>
  </si>
  <si>
    <t>Компот из свежих плодов (яблоки)</t>
  </si>
  <si>
    <t>461/04/508/04</t>
  </si>
  <si>
    <t>631/04</t>
  </si>
  <si>
    <t>Запеканка рисовая с творогом с молоком сгущеным</t>
  </si>
  <si>
    <t>Напиток из плодов шиповника</t>
  </si>
  <si>
    <t>315/04</t>
  </si>
  <si>
    <t>705/04</t>
  </si>
  <si>
    <t>Биточек рубленый из филе цыпленка, соус томатный, макароны отварные</t>
  </si>
  <si>
    <t>ТТК/587/04/516/04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</si>
</sst>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</font>
    <font>
      <sz val="10"/>
      <color theme="1"/>
      <name val="Arial Cy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2" fontId="0" fillId="4" borderId="25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1" fillId="6" borderId="2" xfId="0" applyFont="1" applyFill="1" applyBorder="1" applyProtection="1">
      <protection locked="0"/>
    </xf>
    <xf numFmtId="0" fontId="12" fillId="6" borderId="2" xfId="0" applyFon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11" fillId="6" borderId="2" xfId="0" applyNumberFormat="1" applyFon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Alignment="1" applyProtection="1">
      <alignment wrapText="1"/>
      <protection locked="0"/>
    </xf>
    <xf numFmtId="2" fontId="0" fillId="5" borderId="5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5" borderId="26" xfId="0" applyFill="1" applyBorder="1" applyProtection="1">
      <protection locked="0"/>
    </xf>
    <xf numFmtId="0" fontId="13" fillId="2" borderId="2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41</v>
      </c>
      <c r="F6" s="56">
        <v>205</v>
      </c>
      <c r="G6" s="57">
        <v>6.15</v>
      </c>
      <c r="H6" s="58">
        <v>6.39</v>
      </c>
      <c r="I6" s="58">
        <v>42.75</v>
      </c>
      <c r="J6" s="56">
        <v>242</v>
      </c>
      <c r="K6" s="60" t="s">
        <v>42</v>
      </c>
      <c r="L6" s="59">
        <v>35.21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61" t="s">
        <v>44</v>
      </c>
      <c r="F8" s="41">
        <v>200</v>
      </c>
      <c r="G8" s="58">
        <v>0.2</v>
      </c>
      <c r="H8" s="58">
        <v>0.05</v>
      </c>
      <c r="I8" s="58">
        <v>12.1</v>
      </c>
      <c r="J8" s="41">
        <v>46</v>
      </c>
      <c r="K8" s="42" t="s">
        <v>45</v>
      </c>
      <c r="L8" s="41">
        <v>7.48</v>
      </c>
    </row>
    <row r="9" spans="1:12" ht="15" x14ac:dyDescent="0.25">
      <c r="A9" s="23"/>
      <c r="B9" s="15"/>
      <c r="C9" s="11"/>
      <c r="D9" s="7" t="s">
        <v>23</v>
      </c>
      <c r="E9" s="61" t="s">
        <v>46</v>
      </c>
      <c r="F9" s="41">
        <v>25</v>
      </c>
      <c r="G9" s="58">
        <v>1.88</v>
      </c>
      <c r="H9" s="58">
        <v>0.74</v>
      </c>
      <c r="I9" s="58">
        <v>12.83</v>
      </c>
      <c r="J9" s="41">
        <v>66</v>
      </c>
      <c r="K9" s="42" t="s">
        <v>47</v>
      </c>
      <c r="L9" s="41">
        <v>3.31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 t="s">
        <v>43</v>
      </c>
      <c r="E11" s="61" t="s">
        <v>48</v>
      </c>
      <c r="F11" s="41">
        <v>200</v>
      </c>
      <c r="G11" s="62">
        <v>5.6</v>
      </c>
      <c r="H11" s="62">
        <v>6.4</v>
      </c>
      <c r="I11" s="62">
        <v>19.399999999999999</v>
      </c>
      <c r="J11" s="41">
        <v>158</v>
      </c>
      <c r="K11" s="42" t="s">
        <v>49</v>
      </c>
      <c r="L11" s="41">
        <v>42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13.83</v>
      </c>
      <c r="H13" s="19">
        <f t="shared" si="0"/>
        <v>13.58</v>
      </c>
      <c r="I13" s="19">
        <f t="shared" si="0"/>
        <v>87.080000000000013</v>
      </c>
      <c r="J13" s="19">
        <f t="shared" si="0"/>
        <v>512</v>
      </c>
      <c r="K13" s="25"/>
      <c r="L13" s="19">
        <f t="shared" ref="L13" si="1"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630</v>
      </c>
      <c r="G24" s="32">
        <f t="shared" ref="G24:J24" si="4">G13+G23</f>
        <v>13.83</v>
      </c>
      <c r="H24" s="32">
        <f t="shared" si="4"/>
        <v>13.58</v>
      </c>
      <c r="I24" s="32">
        <f t="shared" si="4"/>
        <v>87.080000000000013</v>
      </c>
      <c r="J24" s="32">
        <f t="shared" si="4"/>
        <v>512</v>
      </c>
      <c r="K24" s="32"/>
      <c r="L24" s="32">
        <f t="shared" ref="L24" si="5">L13+L23</f>
        <v>88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50</v>
      </c>
      <c r="F25" s="39">
        <v>240</v>
      </c>
      <c r="G25" s="67">
        <v>12.71</v>
      </c>
      <c r="H25" s="68">
        <v>29.54</v>
      </c>
      <c r="I25" s="69">
        <v>40.229999999999997</v>
      </c>
      <c r="J25" s="67">
        <v>482</v>
      </c>
      <c r="K25" s="63" t="s">
        <v>55</v>
      </c>
      <c r="L25" s="69">
        <v>66.73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64" t="s">
        <v>51</v>
      </c>
      <c r="F27" s="41">
        <v>200</v>
      </c>
      <c r="G27" s="70">
        <v>0.1</v>
      </c>
      <c r="H27" s="70">
        <v>0</v>
      </c>
      <c r="I27" s="70">
        <v>24.2</v>
      </c>
      <c r="J27" s="70">
        <v>93</v>
      </c>
      <c r="K27" s="66" t="s">
        <v>56</v>
      </c>
      <c r="L27" s="72">
        <v>9.01</v>
      </c>
    </row>
    <row r="28" spans="1:12" ht="15" x14ac:dyDescent="0.25">
      <c r="A28" s="14"/>
      <c r="B28" s="15"/>
      <c r="C28" s="11"/>
      <c r="D28" s="7" t="s">
        <v>23</v>
      </c>
      <c r="E28" s="64" t="s">
        <v>52</v>
      </c>
      <c r="F28" s="41">
        <v>39</v>
      </c>
      <c r="G28" s="70">
        <v>3.81</v>
      </c>
      <c r="H28" s="70">
        <v>0.66</v>
      </c>
      <c r="I28" s="70">
        <v>23.98</v>
      </c>
      <c r="J28" s="70">
        <v>80</v>
      </c>
      <c r="K28" s="42" t="s">
        <v>47</v>
      </c>
      <c r="L28" s="72">
        <v>6.03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 t="s">
        <v>54</v>
      </c>
      <c r="E30" s="64" t="s">
        <v>53</v>
      </c>
      <c r="F30" s="41">
        <v>28</v>
      </c>
      <c r="G30" s="68">
        <v>1.62</v>
      </c>
      <c r="H30" s="71">
        <v>0.78</v>
      </c>
      <c r="I30" s="68">
        <v>21.48</v>
      </c>
      <c r="J30" s="41">
        <v>98</v>
      </c>
      <c r="K30" s="42" t="s">
        <v>47</v>
      </c>
      <c r="L30" s="41">
        <v>6.23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18.240000000000002</v>
      </c>
      <c r="H32" s="19">
        <f t="shared" ref="H32" si="7">SUM(H25:H31)</f>
        <v>30.98</v>
      </c>
      <c r="I32" s="19">
        <f t="shared" ref="I32" si="8">SUM(I25:I31)</f>
        <v>109.89</v>
      </c>
      <c r="J32" s="19">
        <f t="shared" ref="J32:L32" si="9">SUM(J25:J31)</f>
        <v>753</v>
      </c>
      <c r="K32" s="25"/>
      <c r="L32" s="19">
        <f t="shared" si="9"/>
        <v>88.000000000000014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507</v>
      </c>
      <c r="G43" s="32">
        <f t="shared" ref="G43" si="14">G32+G42</f>
        <v>18.240000000000002</v>
      </c>
      <c r="H43" s="32">
        <f t="shared" ref="H43" si="15">H32+H42</f>
        <v>30.98</v>
      </c>
      <c r="I43" s="32">
        <f t="shared" ref="I43" si="16">I32+I42</f>
        <v>109.89</v>
      </c>
      <c r="J43" s="32">
        <f t="shared" ref="J43:L43" si="17">J32+J42</f>
        <v>753</v>
      </c>
      <c r="K43" s="32"/>
      <c r="L43" s="32">
        <f t="shared" si="17"/>
        <v>88.000000000000014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63" t="s">
        <v>57</v>
      </c>
      <c r="F44" s="39">
        <v>240</v>
      </c>
      <c r="G44" s="67">
        <v>13.9</v>
      </c>
      <c r="H44" s="67">
        <v>18.71</v>
      </c>
      <c r="I44" s="67">
        <v>49.66</v>
      </c>
      <c r="J44" s="39">
        <v>379</v>
      </c>
      <c r="K44" s="65" t="s">
        <v>61</v>
      </c>
      <c r="L44" s="67">
        <v>74.89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thickBot="1" x14ac:dyDescent="0.3">
      <c r="A46" s="23"/>
      <c r="B46" s="15"/>
      <c r="C46" s="11"/>
      <c r="D46" s="7" t="s">
        <v>22</v>
      </c>
      <c r="E46" s="64" t="s">
        <v>58</v>
      </c>
      <c r="F46" s="73">
        <v>210</v>
      </c>
      <c r="G46" s="68">
        <v>0.24</v>
      </c>
      <c r="H46" s="71">
        <v>0.05</v>
      </c>
      <c r="I46" s="68">
        <v>16</v>
      </c>
      <c r="J46" s="73">
        <v>62</v>
      </c>
      <c r="K46" s="42" t="s">
        <v>45</v>
      </c>
      <c r="L46" s="68">
        <v>6.01</v>
      </c>
    </row>
    <row r="47" spans="1:12" ht="15" x14ac:dyDescent="0.25">
      <c r="A47" s="23"/>
      <c r="B47" s="15"/>
      <c r="C47" s="11"/>
      <c r="D47" s="7" t="s">
        <v>23</v>
      </c>
      <c r="E47" s="64" t="s">
        <v>59</v>
      </c>
      <c r="F47" s="73">
        <v>44</v>
      </c>
      <c r="G47" s="68">
        <v>2.9</v>
      </c>
      <c r="H47" s="74">
        <v>0.5</v>
      </c>
      <c r="I47" s="68">
        <v>18.190000000000001</v>
      </c>
      <c r="J47" s="73">
        <v>91</v>
      </c>
      <c r="K47" s="42" t="s">
        <v>47</v>
      </c>
      <c r="L47" s="68">
        <v>4.5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 t="s">
        <v>54</v>
      </c>
      <c r="E49" s="64" t="s">
        <v>60</v>
      </c>
      <c r="F49" s="41">
        <v>10</v>
      </c>
      <c r="G49" s="68">
        <v>0.84</v>
      </c>
      <c r="H49" s="68">
        <v>0.86</v>
      </c>
      <c r="I49" s="68">
        <v>6.9</v>
      </c>
      <c r="J49" s="41">
        <v>39</v>
      </c>
      <c r="K49" s="42" t="s">
        <v>47</v>
      </c>
      <c r="L49" s="41">
        <v>2.6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17.88</v>
      </c>
      <c r="H51" s="19">
        <f t="shared" ref="H51" si="19">SUM(H44:H50)</f>
        <v>20.12</v>
      </c>
      <c r="I51" s="19">
        <f t="shared" ref="I51" si="20">SUM(I44:I50)</f>
        <v>90.75</v>
      </c>
      <c r="J51" s="19">
        <f t="shared" ref="J51:L51" si="21">SUM(J44:J50)</f>
        <v>571</v>
      </c>
      <c r="K51" s="25"/>
      <c r="L51" s="19">
        <f t="shared" si="21"/>
        <v>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504</v>
      </c>
      <c r="G62" s="32">
        <f t="shared" ref="G62" si="26">G51+G61</f>
        <v>17.88</v>
      </c>
      <c r="H62" s="32">
        <f t="shared" ref="H62" si="27">H51+H61</f>
        <v>20.12</v>
      </c>
      <c r="I62" s="32">
        <f t="shared" ref="I62" si="28">I51+I61</f>
        <v>90.75</v>
      </c>
      <c r="J62" s="32">
        <f t="shared" ref="J62:L62" si="29">J51+J61</f>
        <v>571</v>
      </c>
      <c r="K62" s="32"/>
      <c r="L62" s="32">
        <f t="shared" si="29"/>
        <v>88</v>
      </c>
    </row>
    <row r="63" spans="1:12" ht="26.25" x14ac:dyDescent="0.25">
      <c r="A63" s="20">
        <v>1</v>
      </c>
      <c r="B63" s="21">
        <v>4</v>
      </c>
      <c r="C63" s="22" t="s">
        <v>20</v>
      </c>
      <c r="D63" s="5" t="s">
        <v>21</v>
      </c>
      <c r="E63" s="63" t="s">
        <v>62</v>
      </c>
      <c r="F63" s="39">
        <v>180</v>
      </c>
      <c r="G63" s="74">
        <v>12.01</v>
      </c>
      <c r="H63" s="68">
        <v>13.79</v>
      </c>
      <c r="I63" s="68">
        <v>45.15</v>
      </c>
      <c r="J63" s="39">
        <v>341</v>
      </c>
      <c r="K63" s="75" t="s">
        <v>65</v>
      </c>
      <c r="L63" s="67">
        <v>49.48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64" t="s">
        <v>63</v>
      </c>
      <c r="F65" s="41">
        <v>200</v>
      </c>
      <c r="G65" s="70">
        <v>1.5</v>
      </c>
      <c r="H65" s="70">
        <v>0.96</v>
      </c>
      <c r="I65" s="70">
        <v>20.28</v>
      </c>
      <c r="J65" s="70">
        <v>91</v>
      </c>
      <c r="K65" s="42" t="s">
        <v>45</v>
      </c>
      <c r="L65" s="68">
        <v>11.32</v>
      </c>
    </row>
    <row r="66" spans="1:12" ht="15" x14ac:dyDescent="0.2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64" t="s">
        <v>64</v>
      </c>
      <c r="F67" s="41">
        <v>120</v>
      </c>
      <c r="G67" s="68">
        <v>0.46</v>
      </c>
      <c r="H67" s="68">
        <v>0.46</v>
      </c>
      <c r="I67" s="68">
        <v>11.27</v>
      </c>
      <c r="J67" s="41">
        <v>54</v>
      </c>
      <c r="K67" s="66" t="s">
        <v>66</v>
      </c>
      <c r="L67" s="68">
        <v>27.2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13.97</v>
      </c>
      <c r="H70" s="19">
        <f t="shared" ref="H70" si="31">SUM(H63:H69)</f>
        <v>15.21</v>
      </c>
      <c r="I70" s="19">
        <f t="shared" ref="I70" si="32">SUM(I63:I69)</f>
        <v>76.7</v>
      </c>
      <c r="J70" s="19">
        <f t="shared" ref="J70:L70" si="33">SUM(J63:J69)</f>
        <v>486</v>
      </c>
      <c r="K70" s="25"/>
      <c r="L70" s="19">
        <f t="shared" si="33"/>
        <v>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500</v>
      </c>
      <c r="G81" s="32">
        <f t="shared" ref="G81" si="38">G70+G80</f>
        <v>13.97</v>
      </c>
      <c r="H81" s="32">
        <f t="shared" ref="H81" si="39">H70+H80</f>
        <v>15.21</v>
      </c>
      <c r="I81" s="32">
        <f t="shared" ref="I81" si="40">I70+I80</f>
        <v>76.7</v>
      </c>
      <c r="J81" s="32">
        <f t="shared" ref="J81:L81" si="41">J70+J80</f>
        <v>486</v>
      </c>
      <c r="K81" s="32"/>
      <c r="L81" s="32">
        <f t="shared" si="41"/>
        <v>88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63" t="s">
        <v>67</v>
      </c>
      <c r="F82" s="39">
        <v>280</v>
      </c>
      <c r="G82" s="76">
        <v>16.850000000000001</v>
      </c>
      <c r="H82" s="77">
        <v>22.95</v>
      </c>
      <c r="I82" s="76">
        <v>51.04</v>
      </c>
      <c r="J82" s="39">
        <v>480</v>
      </c>
      <c r="K82" s="63" t="s">
        <v>69</v>
      </c>
      <c r="L82" s="74">
        <v>78.900000000000006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64" t="s">
        <v>68</v>
      </c>
      <c r="F84" s="73">
        <v>207</v>
      </c>
      <c r="G84" s="78">
        <v>0.26</v>
      </c>
      <c r="H84" s="76">
        <v>0.05</v>
      </c>
      <c r="I84" s="76">
        <v>15.22</v>
      </c>
      <c r="J84" s="73">
        <v>59</v>
      </c>
      <c r="K84" s="66" t="s">
        <v>70</v>
      </c>
      <c r="L84" s="74">
        <v>5.96</v>
      </c>
    </row>
    <row r="85" spans="1:12" ht="15" x14ac:dyDescent="0.25">
      <c r="A85" s="23"/>
      <c r="B85" s="15"/>
      <c r="C85" s="11"/>
      <c r="D85" s="7" t="s">
        <v>23</v>
      </c>
      <c r="E85" s="64" t="s">
        <v>59</v>
      </c>
      <c r="F85" s="73">
        <v>31</v>
      </c>
      <c r="G85" s="77">
        <v>1.98</v>
      </c>
      <c r="H85" s="76">
        <v>0.33</v>
      </c>
      <c r="I85" s="76">
        <v>12.3</v>
      </c>
      <c r="J85" s="73">
        <v>62</v>
      </c>
      <c r="K85" s="66" t="s">
        <v>47</v>
      </c>
      <c r="L85" s="74">
        <v>3.14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19.090000000000003</v>
      </c>
      <c r="H89" s="19">
        <f t="shared" ref="H89" si="43">SUM(H82:H88)</f>
        <v>23.33</v>
      </c>
      <c r="I89" s="19">
        <f t="shared" ref="I89" si="44">SUM(I82:I88)</f>
        <v>78.56</v>
      </c>
      <c r="J89" s="19">
        <f t="shared" ref="J89:L89" si="45">SUM(J82:J88)</f>
        <v>601</v>
      </c>
      <c r="K89" s="25"/>
      <c r="L89" s="19">
        <f t="shared" si="45"/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518</v>
      </c>
      <c r="G100" s="32">
        <f t="shared" ref="G100" si="50">G89+G99</f>
        <v>19.090000000000003</v>
      </c>
      <c r="H100" s="32">
        <f t="shared" ref="H100" si="51">H89+H99</f>
        <v>23.33</v>
      </c>
      <c r="I100" s="32">
        <f t="shared" ref="I100" si="52">I89+I99</f>
        <v>78.56</v>
      </c>
      <c r="J100" s="32">
        <f t="shared" ref="J100:L100" si="53">J89+J99</f>
        <v>601</v>
      </c>
      <c r="K100" s="32"/>
      <c r="L100" s="32">
        <f t="shared" si="53"/>
        <v>88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71</v>
      </c>
      <c r="F101" s="39">
        <v>175</v>
      </c>
      <c r="G101" s="74">
        <v>8.8800000000000008</v>
      </c>
      <c r="H101" s="68">
        <v>13.63</v>
      </c>
      <c r="I101" s="68">
        <v>34.93</v>
      </c>
      <c r="J101" s="39">
        <v>305</v>
      </c>
      <c r="K101" s="70" t="s">
        <v>73</v>
      </c>
      <c r="L101" s="39">
        <v>39.869999999999997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64" t="s">
        <v>72</v>
      </c>
      <c r="F103" s="73">
        <v>200</v>
      </c>
      <c r="G103" s="70">
        <v>0.2</v>
      </c>
      <c r="H103" s="70">
        <v>0.05</v>
      </c>
      <c r="I103" s="70">
        <v>15.01</v>
      </c>
      <c r="J103" s="73">
        <v>57</v>
      </c>
      <c r="K103" s="66" t="s">
        <v>74</v>
      </c>
      <c r="L103" s="68">
        <v>3.38</v>
      </c>
    </row>
    <row r="104" spans="1:12" ht="15" x14ac:dyDescent="0.25">
      <c r="A104" s="23"/>
      <c r="B104" s="15"/>
      <c r="C104" s="11"/>
      <c r="D104" s="7" t="s">
        <v>23</v>
      </c>
      <c r="E104" s="64" t="s">
        <v>46</v>
      </c>
      <c r="F104" s="73">
        <v>20</v>
      </c>
      <c r="G104" s="68">
        <v>1.5</v>
      </c>
      <c r="H104" s="68">
        <v>0.59</v>
      </c>
      <c r="I104" s="68">
        <v>10.27</v>
      </c>
      <c r="J104" s="73">
        <v>53</v>
      </c>
      <c r="K104" s="66" t="s">
        <v>47</v>
      </c>
      <c r="L104" s="68">
        <v>2.75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 t="s">
        <v>43</v>
      </c>
      <c r="E106" s="64" t="s">
        <v>48</v>
      </c>
      <c r="F106" s="41">
        <v>200</v>
      </c>
      <c r="G106" s="68">
        <v>5.6</v>
      </c>
      <c r="H106" s="68">
        <v>6.4</v>
      </c>
      <c r="I106" s="68">
        <v>19.399999999999999</v>
      </c>
      <c r="J106" s="41">
        <v>158</v>
      </c>
      <c r="K106" s="42" t="s">
        <v>49</v>
      </c>
      <c r="L106" s="41">
        <v>42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16.18</v>
      </c>
      <c r="H108" s="19">
        <f t="shared" si="54"/>
        <v>20.67</v>
      </c>
      <c r="I108" s="19">
        <f t="shared" si="54"/>
        <v>79.609999999999985</v>
      </c>
      <c r="J108" s="19">
        <f t="shared" si="54"/>
        <v>573</v>
      </c>
      <c r="K108" s="25"/>
      <c r="L108" s="19">
        <f t="shared" ref="L108" si="55">SUM(L101:L107)</f>
        <v>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595</v>
      </c>
      <c r="G119" s="32">
        <f t="shared" ref="G119" si="58">G108+G118</f>
        <v>16.18</v>
      </c>
      <c r="H119" s="32">
        <f t="shared" ref="H119" si="59">H108+H118</f>
        <v>20.67</v>
      </c>
      <c r="I119" s="32">
        <f t="shared" ref="I119" si="60">I108+I118</f>
        <v>79.609999999999985</v>
      </c>
      <c r="J119" s="32">
        <f t="shared" ref="J119:L119" si="61">J108+J118</f>
        <v>573</v>
      </c>
      <c r="K119" s="32"/>
      <c r="L119" s="32">
        <f t="shared" si="61"/>
        <v>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75</v>
      </c>
      <c r="F120" s="39">
        <v>270</v>
      </c>
      <c r="G120" s="67">
        <v>18.18</v>
      </c>
      <c r="H120" s="68">
        <v>27.84</v>
      </c>
      <c r="I120" s="68">
        <v>53.43</v>
      </c>
      <c r="J120" s="39">
        <v>565</v>
      </c>
      <c r="K120" s="65" t="s">
        <v>77</v>
      </c>
      <c r="L120" s="39">
        <v>75.84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64" t="s">
        <v>76</v>
      </c>
      <c r="F122" s="73">
        <v>200</v>
      </c>
      <c r="G122" s="68">
        <v>0.2</v>
      </c>
      <c r="H122" s="68">
        <v>0.05</v>
      </c>
      <c r="I122" s="68">
        <v>15.01</v>
      </c>
      <c r="J122" s="73">
        <v>57</v>
      </c>
      <c r="K122" s="66" t="s">
        <v>74</v>
      </c>
      <c r="L122" s="68">
        <v>3.38</v>
      </c>
    </row>
    <row r="123" spans="1:12" ht="15" x14ac:dyDescent="0.25">
      <c r="A123" s="14"/>
      <c r="B123" s="15"/>
      <c r="C123" s="11"/>
      <c r="D123" s="7" t="s">
        <v>23</v>
      </c>
      <c r="E123" s="64" t="s">
        <v>46</v>
      </c>
      <c r="F123" s="73">
        <v>26</v>
      </c>
      <c r="G123" s="68">
        <v>1.95</v>
      </c>
      <c r="H123" s="68">
        <v>0.77</v>
      </c>
      <c r="I123" s="68">
        <v>13.35</v>
      </c>
      <c r="J123" s="73">
        <v>68</v>
      </c>
      <c r="K123" s="66" t="s">
        <v>47</v>
      </c>
      <c r="L123" s="68">
        <v>3.58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54</v>
      </c>
      <c r="E125" s="64" t="s">
        <v>60</v>
      </c>
      <c r="F125" s="41">
        <v>20</v>
      </c>
      <c r="G125" s="68">
        <v>1.68</v>
      </c>
      <c r="H125" s="68">
        <v>1.72</v>
      </c>
      <c r="I125" s="79">
        <v>13.8</v>
      </c>
      <c r="J125" s="41">
        <v>78</v>
      </c>
      <c r="K125" s="42" t="s">
        <v>47</v>
      </c>
      <c r="L125" s="41">
        <v>5.2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516</v>
      </c>
      <c r="G127" s="19">
        <f t="shared" ref="G127:J127" si="62">SUM(G120:G126)</f>
        <v>22.009999999999998</v>
      </c>
      <c r="H127" s="19">
        <f t="shared" si="62"/>
        <v>30.38</v>
      </c>
      <c r="I127" s="19">
        <f t="shared" si="62"/>
        <v>95.589999999999989</v>
      </c>
      <c r="J127" s="19">
        <f t="shared" si="62"/>
        <v>768</v>
      </c>
      <c r="K127" s="25"/>
      <c r="L127" s="19">
        <f t="shared" ref="L127" si="63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516</v>
      </c>
      <c r="G138" s="32">
        <f t="shared" ref="G138" si="66">G127+G137</f>
        <v>22.009999999999998</v>
      </c>
      <c r="H138" s="32">
        <f t="shared" ref="H138" si="67">H127+H137</f>
        <v>30.38</v>
      </c>
      <c r="I138" s="32">
        <f t="shared" ref="I138" si="68">I127+I137</f>
        <v>95.589999999999989</v>
      </c>
      <c r="J138" s="32">
        <f t="shared" ref="J138:L138" si="69">J127+J137</f>
        <v>768</v>
      </c>
      <c r="K138" s="32"/>
      <c r="L138" s="32">
        <f t="shared" si="69"/>
        <v>88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63" t="s">
        <v>78</v>
      </c>
      <c r="F139" s="39">
        <v>240</v>
      </c>
      <c r="G139" s="68">
        <v>11.24</v>
      </c>
      <c r="H139" s="68">
        <v>28.83</v>
      </c>
      <c r="I139" s="68">
        <v>51.63</v>
      </c>
      <c r="J139" s="39">
        <v>467</v>
      </c>
      <c r="K139" s="65" t="s">
        <v>80</v>
      </c>
      <c r="L139" s="39">
        <v>56.95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64" t="s">
        <v>79</v>
      </c>
      <c r="F141" s="73">
        <v>200</v>
      </c>
      <c r="G141" s="68">
        <v>0.32</v>
      </c>
      <c r="H141" s="68">
        <v>0</v>
      </c>
      <c r="I141" s="68">
        <v>35.799999999999997</v>
      </c>
      <c r="J141" s="73">
        <v>98</v>
      </c>
      <c r="K141" s="66" t="s">
        <v>81</v>
      </c>
      <c r="L141" s="68">
        <v>14.3</v>
      </c>
    </row>
    <row r="142" spans="1:12" ht="15.75" customHeight="1" x14ac:dyDescent="0.25">
      <c r="A142" s="23"/>
      <c r="B142" s="15"/>
      <c r="C142" s="11"/>
      <c r="D142" s="7" t="s">
        <v>23</v>
      </c>
      <c r="E142" s="64" t="s">
        <v>52</v>
      </c>
      <c r="F142" s="73">
        <v>28</v>
      </c>
      <c r="G142" s="68">
        <v>2.74</v>
      </c>
      <c r="H142" s="68">
        <v>0.47</v>
      </c>
      <c r="I142" s="74">
        <v>17.22</v>
      </c>
      <c r="J142" s="73">
        <v>58</v>
      </c>
      <c r="K142" s="66" t="s">
        <v>47</v>
      </c>
      <c r="L142" s="68">
        <v>4.29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 t="s">
        <v>54</v>
      </c>
      <c r="E144" s="64" t="s">
        <v>53</v>
      </c>
      <c r="F144" s="41">
        <v>56</v>
      </c>
      <c r="G144" s="68">
        <v>3.24</v>
      </c>
      <c r="H144" s="68">
        <v>1.56</v>
      </c>
      <c r="I144" s="79">
        <v>42.96</v>
      </c>
      <c r="J144" s="41">
        <v>197</v>
      </c>
      <c r="K144" s="42" t="s">
        <v>47</v>
      </c>
      <c r="L144" s="41">
        <v>12.46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524</v>
      </c>
      <c r="G146" s="19">
        <f t="shared" ref="G146:J146" si="70">SUM(G139:G145)</f>
        <v>17.54</v>
      </c>
      <c r="H146" s="19">
        <f t="shared" si="70"/>
        <v>30.859999999999996</v>
      </c>
      <c r="I146" s="19">
        <f t="shared" si="70"/>
        <v>147.61000000000001</v>
      </c>
      <c r="J146" s="19">
        <f t="shared" si="70"/>
        <v>820</v>
      </c>
      <c r="K146" s="25"/>
      <c r="L146" s="19">
        <f t="shared" ref="L146" si="71">SUM(L139:L145)</f>
        <v>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524</v>
      </c>
      <c r="G157" s="32">
        <f t="shared" ref="G157" si="74">G146+G156</f>
        <v>17.54</v>
      </c>
      <c r="H157" s="32">
        <f t="shared" ref="H157" si="75">H146+H156</f>
        <v>30.859999999999996</v>
      </c>
      <c r="I157" s="32">
        <f t="shared" ref="I157" si="76">I146+I156</f>
        <v>147.61000000000001</v>
      </c>
      <c r="J157" s="32">
        <f t="shared" ref="J157:L157" si="77">J146+J156</f>
        <v>820</v>
      </c>
      <c r="K157" s="32"/>
      <c r="L157" s="32">
        <f t="shared" si="77"/>
        <v>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3" t="s">
        <v>82</v>
      </c>
      <c r="F158" s="39">
        <v>170</v>
      </c>
      <c r="G158" s="39"/>
      <c r="H158" s="39"/>
      <c r="I158" s="39"/>
      <c r="J158" s="39">
        <v>328</v>
      </c>
      <c r="K158" s="65" t="s">
        <v>84</v>
      </c>
      <c r="L158" s="39">
        <v>46.51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64" t="s">
        <v>83</v>
      </c>
      <c r="F160" s="73">
        <v>200</v>
      </c>
      <c r="G160" s="78">
        <v>0.4</v>
      </c>
      <c r="H160" s="76">
        <v>0</v>
      </c>
      <c r="I160" s="76">
        <v>23.6</v>
      </c>
      <c r="J160" s="73">
        <v>94</v>
      </c>
      <c r="K160" s="66" t="s">
        <v>85</v>
      </c>
      <c r="L160" s="74">
        <v>13.37</v>
      </c>
    </row>
    <row r="161" spans="1:12" ht="15" x14ac:dyDescent="0.25">
      <c r="A161" s="23"/>
      <c r="B161" s="15"/>
      <c r="C161" s="11"/>
      <c r="D161" s="7" t="s">
        <v>23</v>
      </c>
      <c r="E161" s="64" t="s">
        <v>46</v>
      </c>
      <c r="F161" s="73">
        <v>32</v>
      </c>
      <c r="G161" s="77">
        <v>2.31</v>
      </c>
      <c r="H161" s="76">
        <v>0.91</v>
      </c>
      <c r="I161" s="76">
        <v>15.79</v>
      </c>
      <c r="J161" s="73">
        <v>84</v>
      </c>
      <c r="K161" s="66" t="s">
        <v>47</v>
      </c>
      <c r="L161" s="74">
        <v>4.28</v>
      </c>
    </row>
    <row r="162" spans="1:12" ht="15.75" thickBot="1" x14ac:dyDescent="0.3">
      <c r="A162" s="23"/>
      <c r="B162" s="15"/>
      <c r="C162" s="11"/>
      <c r="D162" s="7" t="s">
        <v>24</v>
      </c>
      <c r="E162" s="64" t="s">
        <v>64</v>
      </c>
      <c r="F162" s="80">
        <v>100</v>
      </c>
      <c r="G162" s="76">
        <v>0.4</v>
      </c>
      <c r="H162" s="76">
        <v>0.4</v>
      </c>
      <c r="I162" s="76">
        <v>9.8000000000000007</v>
      </c>
      <c r="J162" s="73">
        <v>47</v>
      </c>
      <c r="K162" s="81" t="s">
        <v>66</v>
      </c>
      <c r="L162" s="74">
        <v>23.84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3.11</v>
      </c>
      <c r="H165" s="19">
        <f t="shared" si="78"/>
        <v>1.31</v>
      </c>
      <c r="I165" s="19">
        <f t="shared" si="78"/>
        <v>49.19</v>
      </c>
      <c r="J165" s="19">
        <f t="shared" si="78"/>
        <v>553</v>
      </c>
      <c r="K165" s="25"/>
      <c r="L165" s="19">
        <f t="shared" ref="L165" si="79"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502</v>
      </c>
      <c r="G176" s="32">
        <f t="shared" ref="G176" si="82">G165+G175</f>
        <v>3.11</v>
      </c>
      <c r="H176" s="32">
        <f t="shared" ref="H176" si="83">H165+H175</f>
        <v>1.31</v>
      </c>
      <c r="I176" s="32">
        <f t="shared" ref="I176" si="84">I165+I175</f>
        <v>49.19</v>
      </c>
      <c r="J176" s="32">
        <f t="shared" ref="J176:L176" si="85">J165+J175</f>
        <v>553</v>
      </c>
      <c r="K176" s="32"/>
      <c r="L176" s="32">
        <f t="shared" si="85"/>
        <v>88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86</v>
      </c>
      <c r="F177" s="39">
        <v>280</v>
      </c>
      <c r="G177" s="68">
        <v>16.850000000000001</v>
      </c>
      <c r="H177" s="68">
        <v>22.95</v>
      </c>
      <c r="I177" s="68">
        <v>51.04</v>
      </c>
      <c r="J177" s="39">
        <v>480</v>
      </c>
      <c r="K177" s="82" t="s">
        <v>87</v>
      </c>
      <c r="L177" s="39">
        <v>78.900000000000006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64" t="s">
        <v>68</v>
      </c>
      <c r="F179" s="73">
        <v>207</v>
      </c>
      <c r="G179" s="68">
        <v>0.26</v>
      </c>
      <c r="H179" s="68">
        <v>0.05</v>
      </c>
      <c r="I179" s="68">
        <v>15.22</v>
      </c>
      <c r="J179" s="73">
        <v>59</v>
      </c>
      <c r="K179" s="66" t="s">
        <v>70</v>
      </c>
      <c r="L179" s="68">
        <v>5.96</v>
      </c>
    </row>
    <row r="180" spans="1:12" ht="15" x14ac:dyDescent="0.25">
      <c r="A180" s="23"/>
      <c r="B180" s="15"/>
      <c r="C180" s="11"/>
      <c r="D180" s="7" t="s">
        <v>23</v>
      </c>
      <c r="E180" s="64" t="s">
        <v>59</v>
      </c>
      <c r="F180" s="73">
        <v>30</v>
      </c>
      <c r="G180" s="68">
        <v>1.98</v>
      </c>
      <c r="H180" s="68">
        <v>0.33</v>
      </c>
      <c r="I180" s="68">
        <v>12.3</v>
      </c>
      <c r="J180" s="73">
        <v>62</v>
      </c>
      <c r="K180" s="66" t="s">
        <v>47</v>
      </c>
      <c r="L180" s="68">
        <v>3.14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19.090000000000003</v>
      </c>
      <c r="H184" s="19">
        <f t="shared" si="86"/>
        <v>23.33</v>
      </c>
      <c r="I184" s="19">
        <f t="shared" si="86"/>
        <v>78.56</v>
      </c>
      <c r="J184" s="19">
        <f t="shared" si="86"/>
        <v>601</v>
      </c>
      <c r="K184" s="25"/>
      <c r="L184" s="19">
        <f t="shared" ref="L184" si="87"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517</v>
      </c>
      <c r="G195" s="32">
        <f t="shared" ref="G195" si="90">G184+G194</f>
        <v>19.090000000000003</v>
      </c>
      <c r="H195" s="32">
        <f t="shared" ref="H195" si="91">H184+H194</f>
        <v>23.33</v>
      </c>
      <c r="I195" s="32">
        <f t="shared" ref="I195" si="92">I184+I194</f>
        <v>78.56</v>
      </c>
      <c r="J195" s="32">
        <f t="shared" ref="J195:L195" si="93">J184+J194</f>
        <v>601</v>
      </c>
      <c r="K195" s="32"/>
      <c r="L195" s="32">
        <f t="shared" si="93"/>
        <v>88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531.29999999999995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16.094000000000001</v>
      </c>
      <c r="H196" s="34">
        <f t="shared" si="94"/>
        <v>20.976999999999997</v>
      </c>
      <c r="I196" s="34">
        <f t="shared" si="94"/>
        <v>89.353999999999999</v>
      </c>
      <c r="J196" s="34">
        <f t="shared" si="94"/>
        <v>623.79999999999995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2025-01-27T07:21:30Z</dcterms:modified>
</cp:coreProperties>
</file>